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filterPrivacy="1"/>
  <xr:revisionPtr revIDLastSave="0" documentId="13_ncr:1_{5D6D56DF-D642-452B-9CD7-32073BE1EB1A}" xr6:coauthVersionLast="47" xr6:coauthVersionMax="47" xr10:uidLastSave="{00000000-0000-0000-0000-000000000000}"/>
  <bookViews>
    <workbookView xWindow="-120" yWindow="-120" windowWidth="29040" windowHeight="15840" xr2:uid="{00000000-000D-0000-FFFF-FFFF00000000}"/>
  </bookViews>
  <sheets>
    <sheet name="Greece - North Macedonia" sheetId="23" r:id="rId1"/>
    <sheet name="ALL PO-SO" sheetId="15"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6" i="23" l="1"/>
  <c r="J10" i="23" s="1"/>
  <c r="J5" i="23"/>
  <c r="J3" i="23"/>
  <c r="J4" i="23"/>
  <c r="I10" i="23"/>
</calcChain>
</file>

<file path=xl/sharedStrings.xml><?xml version="1.0" encoding="utf-8"?>
<sst xmlns="http://schemas.openxmlformats.org/spreadsheetml/2006/main" count="143" uniqueCount="132">
  <si>
    <t>Selected policy objective or selected Interreg-specific objective</t>
  </si>
  <si>
    <t xml:space="preserve">Selected specific objective </t>
  </si>
  <si>
    <t>Priority</t>
  </si>
  <si>
    <t>Specific objective</t>
  </si>
  <si>
    <t xml:space="preserve">2. A greener, low-carbon Europe by promoting clean and fair energy transition, green and blue investment, the circular economy, climate adaptation and risk prevention and management </t>
  </si>
  <si>
    <t>3. A more connected Europe by enhancing mobility and regional ICT connectivity</t>
  </si>
  <si>
    <t>4. A more social Europe implementing the European Pillar of Social Rights</t>
  </si>
  <si>
    <t>ISO1: A better cooperation governance'</t>
  </si>
  <si>
    <t>Policy objective</t>
  </si>
  <si>
    <t>Outputs</t>
  </si>
  <si>
    <t>Results</t>
  </si>
  <si>
    <t>1. A smarter Europe by promoting innovative and smart economic transformation</t>
  </si>
  <si>
    <t xml:space="preserve">CCR 01 – (SMEs introducing product, process, marketing or organisational  innovation </t>
  </si>
  <si>
    <t>(ii) Reaping the benefits of digitisation for citizens, companies and governments</t>
  </si>
  <si>
    <t>CCO 03 - Enterprises and public institutions supported to develop digital products, services and applications</t>
  </si>
  <si>
    <t>CCR 02 - Additional users of new digital products, services and applications developed by enterprises and public institutions</t>
  </si>
  <si>
    <t>(iii) Enhancing growth and competitiveness of SMEs</t>
  </si>
  <si>
    <t>CCO 04 - SMEs supported to create jobs and growth</t>
  </si>
  <si>
    <t>CCR 03 - Jobs created in SMEs supported</t>
  </si>
  <si>
    <t>(iv) Developing skills for smart specialisation, industrial transition and entrepreneurship</t>
  </si>
  <si>
    <t>CCO 05 - SMEs investing in skills development</t>
  </si>
  <si>
    <t>CCR 04 - SMEs staff benefiting from training for skills development</t>
  </si>
  <si>
    <t>(i) Promoting energy efficiency measures</t>
  </si>
  <si>
    <t xml:space="preserve">CCO 06 – Investments in measures to improve energy efficiency </t>
  </si>
  <si>
    <t>CCR 05 – Beneficiaries with improved energy classification</t>
  </si>
  <si>
    <t>(ii) Promoting renewable energy</t>
  </si>
  <si>
    <t>CCO 07 - Additional renewable energy production capacity</t>
  </si>
  <si>
    <t>CCR 06 – Volume of additional renewable energy produced</t>
  </si>
  <si>
    <t>(iii) Developing smart energy systems, grids and storage at local level</t>
  </si>
  <si>
    <t>CCO 08 - Digital management systems developed for smart grids</t>
  </si>
  <si>
    <t>CCR 07 - Additional users connected to smart grids</t>
  </si>
  <si>
    <t>(iv) Promoting climate change adaptation, risk prevention and disaster resilience</t>
  </si>
  <si>
    <t>CCO 09 - New or upgraded disaster monitoring, warning and response systems</t>
  </si>
  <si>
    <t>CCR 08 - Additional population benefiting from protection measures against floods, forest fires, and other climate related natural disasters</t>
  </si>
  <si>
    <t>(v) Promoting sustainable water management</t>
  </si>
  <si>
    <t>CCO 10 - New or upgraded capacity for waste water treatment</t>
  </si>
  <si>
    <t>CCR 09 - Additional population connected to at least secondary waste water treatment</t>
  </si>
  <si>
    <t>(vi) Promoting the transition to a circular economy</t>
  </si>
  <si>
    <t xml:space="preserve">CCO 11 – New or upgraded capacity for waste recycling </t>
  </si>
  <si>
    <t>CCR 10 - Additional waste recycled</t>
  </si>
  <si>
    <t>(vii) Enhancing biodiversity, green infrastructure in the urban environment, and reducing pollution</t>
  </si>
  <si>
    <t>CCO 12 - Surface area of green infrastructure in urban areas</t>
  </si>
  <si>
    <t>CCR 11 - Population benefiting from measures for air quality</t>
  </si>
  <si>
    <t>(i) Enhancing digital connectivity</t>
  </si>
  <si>
    <t>CCO 13 - Additional households and enterprises with coverage by very high capacity broadband networks</t>
  </si>
  <si>
    <t>CCR 12 - Additional households and enterprises with broadband subscriptions to a very high capacity networks</t>
  </si>
  <si>
    <t>(ii) Developing a sustainable, climate resilient, intelligent, secure and intermodal TEN-T</t>
  </si>
  <si>
    <t xml:space="preserve">CCO 14 – Road TEN-T: New and upgraded roads </t>
  </si>
  <si>
    <t>CCR 13 - Time savings due to improved road infrastructure</t>
  </si>
  <si>
    <t>(iii) Developing sustainable, climate resilient, intelligent and intermodal national, regional and local mobility, including improved access to TEN-T and cross-border mobility</t>
  </si>
  <si>
    <t>CCO 15 – Rail TEN-T: New and upgraded railways</t>
  </si>
  <si>
    <t xml:space="preserve">CCR 14 - Annual number of passengers served by improved rail transport </t>
  </si>
  <si>
    <t>(iv) Promoting sustainable multimodal urban mobility</t>
  </si>
  <si>
    <t>CCO 16 - Extension and modernisation of tram and metro lines</t>
  </si>
  <si>
    <t>CCR 15 - Annual users served by new and modernised tram and metro lines</t>
  </si>
  <si>
    <t>(i) Enhancing the effectiveness of labour markets and access to quality employment through developing social innovation and infrastructure</t>
  </si>
  <si>
    <t>CCO 17 - Annual unemployed persons served by enhanced facilities for employment services</t>
  </si>
  <si>
    <t>CCR 16 - Job seekers using annually enhanced facilities for employment services</t>
  </si>
  <si>
    <t>(ii) Improving access to inclusive and quality services in education, training and lifelong learning through developing infrastructure</t>
  </si>
  <si>
    <t>CCO 18 - New or upgraded capacity for childcare and education infrastructure</t>
  </si>
  <si>
    <t>CCR 17 - Annual users served by new or upgraded childcare and education infrastructure</t>
  </si>
  <si>
    <t>(iii) Increasing the socio-economic integration of marginalised communities, migrants and disadvantaged groups, through integrated measures including housing and social services;</t>
  </si>
  <si>
    <t>CCO 19 - Additional capacity of reception infrastructures created or upgraded</t>
  </si>
  <si>
    <t>CCR 18 - Annual users served by new and improved reception and housing facilities</t>
  </si>
  <si>
    <r>
      <t xml:space="preserve">(iv) Ensuring equal access to health care through developing infrastructure, including primary </t>
    </r>
    <r>
      <rPr>
        <sz val="11"/>
        <color rgb="FF000000"/>
        <rFont val="Times New Roman"/>
        <family val="1"/>
        <charset val="161"/>
      </rPr>
      <t>care</t>
    </r>
  </si>
  <si>
    <t xml:space="preserve">CCO 20 - New or upgraded capacity for health care infrastructure </t>
  </si>
  <si>
    <t>CCR 19 - Population with access to improved health care services</t>
  </si>
  <si>
    <t>5. A Europe closer to citizens by fostering the sustainable and integrated development of urban, rural and coastal areas and local initiatives</t>
  </si>
  <si>
    <t>(i) Fostering the integrated social, economic and environmental development, cultural heritage and security in urban areas</t>
  </si>
  <si>
    <t>CCO 21 - Population covered by strategies for integrated urban development</t>
  </si>
  <si>
    <t>CCO 01 - Enterprises supported to innovate
CCO 02 - Researchers working in supported research facilities</t>
  </si>
  <si>
    <t>ISO2: A safer and more secure Europe</t>
  </si>
  <si>
    <t>1. Building institutional capacity of public authorities</t>
  </si>
  <si>
    <t>2. Legal and administrative cooperation</t>
  </si>
  <si>
    <t>3. People-to-people actions for increased trust</t>
  </si>
  <si>
    <t xml:space="preserve">4. Building institutional capacity to manage macro-regional strategies and seabasin strategies, as well as other territorial strategies </t>
  </si>
  <si>
    <t>5. Support to democracy and civil society</t>
  </si>
  <si>
    <t>6. Other actions to support better cooperation governance</t>
  </si>
  <si>
    <t>1. Border management infrastructure</t>
  </si>
  <si>
    <t>2. Mobility and migration management</t>
  </si>
  <si>
    <t>3. Protection and integration of migrants (including refugees)</t>
  </si>
  <si>
    <t>4. Other actions to contribute to a safer and more secure Europe</t>
  </si>
  <si>
    <t>(i) Developing and enhancing research and innovation capacities and the uptake of advanced technologies</t>
  </si>
  <si>
    <t>Suggested Actions</t>
  </si>
  <si>
    <t>Type of Call</t>
  </si>
  <si>
    <t>Date of Launch</t>
  </si>
  <si>
    <t>Eligible Beneficiaries</t>
  </si>
  <si>
    <t>The whole eligible area</t>
  </si>
  <si>
    <t xml:space="preserve">Area of interventions </t>
  </si>
  <si>
    <t>Strategic projects</t>
  </si>
  <si>
    <t>Common Call</t>
  </si>
  <si>
    <t>Budget per Type of Call</t>
  </si>
  <si>
    <t>PO2</t>
  </si>
  <si>
    <t>PO4</t>
  </si>
  <si>
    <t>PR1 - Transition to a low carbon economy</t>
  </si>
  <si>
    <r>
      <rPr>
        <b/>
        <sz val="11"/>
        <color theme="1"/>
        <rFont val="Arial"/>
        <family val="2"/>
        <charset val="161"/>
      </rPr>
      <t>RSO2.6.</t>
    </r>
    <r>
      <rPr>
        <sz val="11"/>
        <color theme="1"/>
        <rFont val="Arial"/>
        <family val="2"/>
        <charset val="161"/>
      </rPr>
      <t xml:space="preserve"> Promoting the transition to a circular and resource efficient
economy.                                       </t>
    </r>
    <r>
      <rPr>
        <b/>
        <sz val="11"/>
        <color theme="1"/>
        <rFont val="Arial"/>
        <family val="2"/>
        <charset val="161"/>
      </rPr>
      <t>RSO2.7</t>
    </r>
    <r>
      <rPr>
        <sz val="11"/>
        <color theme="1"/>
        <rFont val="Arial"/>
        <family val="2"/>
        <charset val="161"/>
      </rPr>
      <t>. Enhancing protection and preservation of nature, biodiversity and
green infrastructure, including in urban areas, and reducing all forms of pollution</t>
    </r>
  </si>
  <si>
    <t>PR3 -Support and upgrade of Health and Social Services</t>
  </si>
  <si>
    <t>Targeted activities of circular economy and Green Deal activities.
Raising awareness activities for reducing various pollution forms (exchanges, campaigns).</t>
  </si>
  <si>
    <t>Actions for the support of entities/ enterprises in the field of sports, recreational, natural, and cultural
activities with a plethora of small projects (e.g. food festivals).
Support of private and public beneficiaries in order to improve the accessibility to cultural and touristic
events (benefiting for example the elderly and/or people with disabilities)</t>
  </si>
  <si>
    <t xml:space="preserve">RSO2.6. Promoting the transition to a circular and resource efficient economy.     </t>
  </si>
  <si>
    <r>
      <rPr>
        <b/>
        <sz val="11"/>
        <color theme="1"/>
        <rFont val="Arial"/>
        <family val="2"/>
        <charset val="161"/>
      </rPr>
      <t>RSO4.5</t>
    </r>
    <r>
      <rPr>
        <sz val="11"/>
        <color theme="1"/>
        <rFont val="Arial"/>
        <family val="2"/>
        <charset val="161"/>
      </rPr>
      <t xml:space="preserve">. Ensuring equal access to health care and fostering resilience of
health systems, including primary care, and promoting the transition from institutional to family- and
community-based care </t>
    </r>
    <r>
      <rPr>
        <b/>
        <sz val="11"/>
        <color theme="1"/>
        <rFont val="Arial"/>
        <family val="2"/>
        <charset val="161"/>
      </rPr>
      <t>RSO4.6</t>
    </r>
    <r>
      <rPr>
        <sz val="11"/>
        <color theme="1"/>
        <rFont val="Arial"/>
        <family val="2"/>
        <charset val="161"/>
      </rPr>
      <t>.Enhancing the role of culture and sustainable tourism in economic
development, social inclusion and social innovation</t>
    </r>
  </si>
  <si>
    <t>RSO4.5. Ensuring equal access to health care and fostering resilience of
health systems, including primary care, and promoting the transition from institutional to family- and community-based care</t>
  </si>
  <si>
    <t>RSO4.6.Enhancing the role of culture and sustainable tourism in economic
development, social inclusion and social innovation</t>
  </si>
  <si>
    <t>PO6</t>
  </si>
  <si>
    <t>PR4-Improving governance for cooperation(all strands)</t>
  </si>
  <si>
    <t>ISO6.6 other actons to support better cooperation governance (all strands)</t>
  </si>
  <si>
    <t>1.Organisations responsible for the management of waste
2.Regional and Local Authorities and their enterprises
3.Universities, Educational / Research Institutions
4.Research Centres, Civil Society Organizations
5.Companies, SMEs and their associations</t>
  </si>
  <si>
    <t>1. Support joint product design for durability, reparability, upgradability and recycling.
2. Supporting industrial symbiosis, better tracking of resources and matching surplus or by-product materials across industry sectors by using common best practices.
3. Circular economy collaboration for resilient value chains
4. Investment in reverse logistics and feedback loops use, refurbishment and remanufacturing, in order to generate zero waste. Through these investments corporate take-back programs, where product producers also take responsibility for its disposal.
5. Actions to promote investment and cooperation in the key value chains (plastic, textiles, ICT, construction products)
6. Common actions for raising public awareness about the climate change and environmental opportunities of a circular economy, (actions under and SPF with a plethora of small projects such as festivals, etc)
7. Creation and establishment of a monitoring system of energy efficiency at the local and regional levels and creation of a data centre system for common use for the authorities in two countries.
8. Use of the SPF instrument to support targeted activities of circular economy and Green Deal activities, promotional campaigns, educational activities, management tools etc.
9. Raising awareness activities for reducing various pollution forms (exchanges, campaigns).
10. Joint actions concerning decarbonisation between cross-border areas, especially areas under the European Initiative for just transition for the Western Balkans and Ukraine.</t>
  </si>
  <si>
    <t>PO3. A more connected Europe by enhancing mobility and regional ICT connectivity</t>
  </si>
  <si>
    <t>RSO3.2. Developing and enhancing sustainable, climate resilient, intelligent and intermodal national, regional and local mobility,
including improved access to TEN-T and cross-border mobility</t>
  </si>
  <si>
    <t>PR2 - Strategic focus on Prespas area</t>
  </si>
  <si>
    <t>RSO2.7. Enhancing protection and preservation of nature, biodiversity and</t>
  </si>
  <si>
    <t xml:space="preserve">1. Joint actions for improving the system of protection against natural disasters
2. Joint actions of cross-border dimension to protect nature and biodiversity aiming at setting up ecological corridors to maintain and enhance healthy Ecosystems
3. Actions related to the protection of the environment and especially in the management and monitoring of Axios/Vardar river water quality and the establishment of early warning mechanisms (using ICT).
4. Actions for improving competencies of stakeholders through the exchange of best practices and knowledge to promote the management of natural resources such as air, water and soil as well as nature-based solutions for infrastructure investments
5. Actions for capacity building and knowledge exchange for the management of water ecosystems (e.g. by applying innovative water treatment technologies)
6. Actions for exchange of good practices and innovative solutions that enhance sustainable environmental management practices (e.g. for forest and agriculture management, pollinator-friendly management, lakes, sustainable food chains)
7. Enhancing the transnational coordination of environmental management and nature protection through various cooperation structures such as the Green Belt Initiative.
8. Operational instalment and application of a telescoping system for the monitoring and management of the water quality (phytoplankton) at Lake Doiran and raising awareness activities.
9. Sustainable management of protected areas with the involvement of local communities and the use of ICT applications.
</t>
  </si>
  <si>
    <t xml:space="preserve">1.State, regional and local administration units, associations of these units and institutions subordinate to them,
2. Other public law entities (e.g. chambers, government administration bodies),
3. Administrations and Managing Authorities of nature protection areas, such as national parks, nature parks, landscape parks, biosphere reserves, etc,
4. Entities administering forest areas and state forest holdings with their organizational units,
5. Units of higher education and research institutions,
6. Non-governmental organizations.
</t>
  </si>
  <si>
    <r>
      <rPr>
        <b/>
        <sz val="11"/>
        <color theme="1"/>
        <rFont val="Arial"/>
        <family val="2"/>
        <charset val="161"/>
      </rPr>
      <t xml:space="preserve">     </t>
    </r>
    <r>
      <rPr>
        <sz val="11"/>
        <color theme="1"/>
        <rFont val="Arial"/>
        <family val="2"/>
        <charset val="161"/>
      </rPr>
      <t>Central Government &amp; Regional Authorities
- Ministries of Finance – Customs Office
- Ministries of Interior
- Police Authorities
-Municipality of Prespa and Municipality of Resen</t>
    </r>
  </si>
  <si>
    <t xml:space="preserve">Strategic actions and projects related to the BC "Markova Noga/Laimos" between North Macedonia and Greece in the Prespa region.                  </t>
  </si>
  <si>
    <t>1. Mobile and other health services for children and elderly people in mountainous and remote areas through Mobile Groups of Health Professionals (MGHP) from the nearest urban centres or mobile Units, e-distance health services with modern technological products, stations for telemedicine. This action will be developed on both sides of the border.
2. Development of initiatives for supporting communities to assess the primary health care system, in order to secure social and family care. This will include cross-border initiatives for the promotion of health and well-being of children and elderly persons, with a special focus on identified marginalized communities (Roma, people with disabilities, people with a migrant background, etc) to ensure equal access to quality and inclusive mainstream services in healthcare. that will be supported by interpreters.
3. Actions aimed at preventing the occurrence and effects of unpredictable adverse events such as crisis situations, e.g. epidemics, nosocomial infections. These actions will contribute to the creation of a Pandemic Task Force to coordinate a response to the pandemic on multiple levels (e.g. monitoring the availability of intensive care beds, setting up a cross-border information exchange system to jointly coordinate issues raised by pandemic crisis, etc.), online tools to respond to nosocomial infections on multiple levels (e.g. monitoring the types and the departments, setting up a cross border information tool, decision support for reducing spreading etc)
4. Actions, in parallel in both countries, will take place for acquiring new skills in the field of medical care among medical staff, which will improve its quality and may translate into its effectiveness in the treatment of diseases. As part of the action, it is proposed to organize joint meetings and cross-border seminars between medical staff to exchange good practices, trainings, workshops or conferences aimed at improving qualifications and drawing Attention to common problems in the field of health care and emergency services in the Programme area.</t>
  </si>
  <si>
    <t xml:space="preserve">1.State, regional and local administration units, associations of these units and institutions subordinate to them that deal with medical care.
2.Public entities providing medical services and long-term care services.
3.Civil protection authorities and Rescue services (i.e. mountain rescue services)
4.Entities of higher education, e.g. medical departments &amp; universities, educational entities in the field of health protection, research laboratories etc.
5.Non-governmental organizations, specializing in the field It should also be considered that the actions undertaken under each objective involve beneficiaries from at least two  Programme countries, of which at least one is a beneficiary from a Member State.
</t>
  </si>
  <si>
    <t>1. Actions to support youth and unemployed people, aiming at gaining skills and professional qualifications in the tourism sector and more specifically in the growing ‘cultural tourism’ segment. The actions will be in the form of courses, pieces of training and exchange Workshops, including both green and digital upskilling and reskilling, on how to set up and promote an enterprise in the tourism industry and manage it effectively.
2. Networking initiatives, supporting employment mechanisms and joint efforts in the CBA towards the goal of creating new jobs in the field of tourism.
3. Actions that will create new opportunities through investment and cooperation in the field of tourism and environment, the adaption of ICT innovation, eco-innovation and attract additional investment and private funding within the border area. The main target of this action is to create the opportunity of supporting the diversification of the tourism product and invest in lesser-known destinations of high potential.
4. Actions for the support of entities/ enterprises in the field of sports / recreational / natural / cultural activities under SPF with a plethora of small projects (e.g. food festivals). These actions aim to encourage the use of private funds as well for improving financial self-sustainability.
5. SPF for the support of private and public beneficiaries in order to improve the accessibility to cultural and touristic events (benefitting for example the elderly and / or people with disabilities).
6. Accessibility improvement in historical monuments and sites of cultural heritage in the cross-border area, including remote sites.
7. Promotion of cross-border cultural initiatives (joint actions and cultural events, Digitalization of cultural content and cultural routes).</t>
  </si>
  <si>
    <t xml:space="preserve">1. State, regional and local administration units, associations of these units and institutions subordinate to them,
2. Other public law entities (e.g. chambers, government administration bodies),
3. Units of higher education and research institutions,
4. Administrations and Managing Authorities of nature protection areas, such as national parks, nature parks, landscape parks, biosphere reserves, etc.
5. Personnel development institutions (OAED),
6. Non-governmental organizations.
</t>
  </si>
  <si>
    <t>1. Enhancing cooperation in cross-border and transnational territories by establishing new or developing existing structures for cooperation governance,
including joint decision-making processes, civil protection and coordinated action plans as well as by supporting cross-border public services.
2. Developing and implementing integrated strategies for territories with functional ties addressing high quality public services of general interest (such as health, education).
3. Developing smart digital services for coordination and better cross-border cooperation of relevant Public Administration Authorities (e.g. health sector
units, civil protection and risk management authorities)
4. Actions in parallel in both countries will take place for acquiring new skills among rescue staff for improving its quality and its effectiveness. Joint
meetings between rescue staff of both countries will be organized as well, to exchange good practices, trainings, workshops or conferences aimed at
improving qualifications and drawing attention to common problems in the field of emergency services in the Programme area.</t>
  </si>
  <si>
    <t>1.State, regional and local administration units, associations of these units and institutions subordinate to them,
2.Other public law entities (e.g. chambers, government administration bodies),
3.Schools and educational institutions,                                  4.Units of higher education and research institutions,
5.Non-governmental organizations,
6.Other entities conducting cultural or educational activities.</t>
  </si>
  <si>
    <t>Indicative breakdown per SO</t>
  </si>
  <si>
    <t xml:space="preserve"> November 2023</t>
  </si>
  <si>
    <t>End date for submission of Proposals</t>
  </si>
  <si>
    <t>January 2024</t>
  </si>
  <si>
    <t>September 2023</t>
  </si>
  <si>
    <t>December 2023</t>
  </si>
  <si>
    <t xml:space="preserve"> 1st Trimestre 2024</t>
  </si>
  <si>
    <t>1st Trimestre 2024</t>
  </si>
  <si>
    <t>Small  projects funds</t>
  </si>
  <si>
    <t>bodies with legal personality and sound organizational structure.
Indicative Target groups
- bodies with legal personality
- small-scale organizations,
- local communities,
- non-governmental organizations,
- civil organizations
and associations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</si>
</sst>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3" x14ac:knownFonts="1">
    <font>
      <sz val="11"/>
      <color theme="1"/>
      <name val="Corbel"/>
      <family val="2"/>
      <scheme val="minor"/>
    </font>
    <font>
      <b/>
      <sz val="11"/>
      <color rgb="FF000000"/>
      <name val="Times New Roman"/>
      <family val="1"/>
      <charset val="161"/>
    </font>
    <font>
      <sz val="11"/>
      <color rgb="FF000000"/>
      <name val="Times New Roman"/>
      <family val="1"/>
      <charset val="161"/>
    </font>
    <font>
      <sz val="10"/>
      <color rgb="FF000000"/>
      <name val="Times New Roman"/>
      <family val="1"/>
      <charset val="161"/>
    </font>
    <font>
      <b/>
      <sz val="11"/>
      <color theme="1"/>
      <name val="Corbel"/>
      <family val="2"/>
      <scheme val="minor"/>
    </font>
    <font>
      <b/>
      <sz val="10"/>
      <color theme="0" tint="-4.9989318521683403E-2"/>
      <name val="Arial Nova"/>
      <family val="2"/>
      <charset val="161"/>
    </font>
    <font>
      <b/>
      <sz val="11"/>
      <color theme="0"/>
      <name val="Corbel"/>
      <family val="2"/>
      <charset val="161"/>
      <scheme val="minor"/>
    </font>
    <font>
      <sz val="11"/>
      <color theme="1"/>
      <name val="Arial"/>
      <family val="2"/>
      <charset val="161"/>
    </font>
    <font>
      <sz val="11"/>
      <color theme="1"/>
      <name val="Arial"/>
      <family val="2"/>
    </font>
    <font>
      <b/>
      <sz val="11"/>
      <color theme="1"/>
      <name val="Arial"/>
      <family val="2"/>
      <charset val="161"/>
    </font>
    <font>
      <sz val="10"/>
      <color theme="1"/>
      <name val="Arial"/>
      <family val="2"/>
      <charset val="161"/>
    </font>
    <font>
      <sz val="16"/>
      <color theme="1"/>
      <name val="Corbel"/>
      <family val="2"/>
      <scheme val="minor"/>
    </font>
    <font>
      <sz val="15"/>
      <color theme="1"/>
      <name val="Corbel"/>
      <family val="2"/>
      <scheme val="minor"/>
    </font>
  </fonts>
  <fills count="6">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theme="7" tint="-0.499984740745262"/>
        <bgColor indexed="64"/>
      </patternFill>
    </fill>
    <fill>
      <patternFill patternType="solid">
        <fgColor theme="6" tint="-0.499984740745262"/>
        <bgColor indexed="64"/>
      </patternFill>
    </fill>
  </fills>
  <borders count="2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64">
    <xf numFmtId="0" fontId="0" fillId="0" borderId="0" xfId="0"/>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3" fillId="0" borderId="4" xfId="0" applyFont="1" applyBorder="1" applyAlignment="1">
      <alignment horizontal="left" vertical="center" wrapText="1"/>
    </xf>
    <xf numFmtId="0" fontId="1" fillId="0" borderId="3"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4" fillId="0" borderId="0" xfId="0" applyFont="1"/>
    <xf numFmtId="0" fontId="7" fillId="3" borderId="9" xfId="0" applyFont="1" applyFill="1" applyBorder="1" applyAlignment="1">
      <alignment horizontal="left" vertical="center" wrapText="1"/>
    </xf>
    <xf numFmtId="0" fontId="7" fillId="3" borderId="9" xfId="0" applyFont="1" applyFill="1" applyBorder="1" applyAlignment="1">
      <alignment vertical="center" wrapText="1"/>
    </xf>
    <xf numFmtId="0" fontId="7" fillId="3" borderId="12" xfId="0" applyFont="1" applyFill="1" applyBorder="1" applyAlignment="1">
      <alignment vertical="center" wrapText="1"/>
    </xf>
    <xf numFmtId="0" fontId="7" fillId="3" borderId="12" xfId="0" applyFont="1" applyFill="1" applyBorder="1" applyAlignment="1">
      <alignment horizontal="left" vertical="center" wrapText="1"/>
    </xf>
    <xf numFmtId="0" fontId="7" fillId="3" borderId="14" xfId="0" applyFont="1" applyFill="1" applyBorder="1" applyAlignment="1">
      <alignment vertical="center" wrapText="1"/>
    </xf>
    <xf numFmtId="0" fontId="7" fillId="3" borderId="14" xfId="0" applyFont="1" applyFill="1" applyBorder="1" applyAlignment="1">
      <alignment horizontal="left" vertical="center" wrapText="1"/>
    </xf>
    <xf numFmtId="0" fontId="7" fillId="0" borderId="14" xfId="0" applyFont="1" applyBorder="1" applyAlignment="1">
      <alignment horizontal="left" vertical="center" wrapText="1"/>
    </xf>
    <xf numFmtId="0" fontId="7" fillId="3" borderId="15" xfId="0" applyFont="1" applyFill="1" applyBorder="1" applyAlignment="1">
      <alignment vertical="center" wrapText="1"/>
    </xf>
    <xf numFmtId="0" fontId="0" fillId="0" borderId="10" xfId="0" applyBorder="1" applyAlignment="1">
      <alignment horizontal="center" vertical="center"/>
    </xf>
    <xf numFmtId="0" fontId="0" fillId="0" borderId="11" xfId="0" applyBorder="1" applyAlignment="1">
      <alignment horizontal="center" vertical="center" wrapText="1" shrinkToFit="1"/>
    </xf>
    <xf numFmtId="0" fontId="7" fillId="0" borderId="11" xfId="0" applyFont="1" applyBorder="1" applyAlignment="1">
      <alignment horizontal="center" vertical="center" wrapText="1"/>
    </xf>
    <xf numFmtId="164" fontId="11" fillId="0" borderId="0" xfId="0" applyNumberFormat="1" applyFont="1"/>
    <xf numFmtId="0" fontId="7" fillId="3" borderId="11" xfId="0" applyFont="1" applyFill="1" applyBorder="1" applyAlignment="1">
      <alignment horizontal="left" vertical="center" wrapText="1"/>
    </xf>
    <xf numFmtId="0" fontId="7" fillId="3" borderId="11" xfId="0" applyFont="1" applyFill="1" applyBorder="1" applyAlignment="1">
      <alignment horizontal="center" vertical="center" wrapText="1"/>
    </xf>
    <xf numFmtId="164" fontId="12" fillId="0" borderId="0" xfId="0" applyNumberFormat="1" applyFont="1"/>
    <xf numFmtId="0" fontId="5" fillId="4" borderId="10"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7" fillId="3" borderId="11" xfId="0" applyFont="1" applyFill="1" applyBorder="1" applyAlignment="1">
      <alignment vertical="center" wrapText="1"/>
    </xf>
    <xf numFmtId="164" fontId="7" fillId="3" borderId="11" xfId="0" applyNumberFormat="1" applyFont="1" applyFill="1" applyBorder="1" applyAlignment="1">
      <alignment horizontal="center" vertical="center" wrapText="1"/>
    </xf>
    <xf numFmtId="164" fontId="0" fillId="0" borderId="13" xfId="0" applyNumberFormat="1" applyBorder="1" applyAlignment="1">
      <alignment horizontal="center" vertical="center"/>
    </xf>
    <xf numFmtId="164" fontId="10" fillId="0" borderId="17" xfId="0" applyNumberFormat="1" applyFont="1" applyBorder="1" applyAlignment="1">
      <alignment horizontal="center" vertical="center"/>
    </xf>
    <xf numFmtId="164" fontId="10" fillId="0" borderId="19" xfId="0" applyNumberFormat="1" applyFont="1" applyBorder="1" applyAlignment="1">
      <alignment horizontal="center" vertical="center"/>
    </xf>
    <xf numFmtId="0" fontId="7" fillId="0" borderId="14" xfId="0" applyFont="1" applyBorder="1" applyAlignment="1">
      <alignment horizontal="center" vertical="center" wrapText="1"/>
    </xf>
    <xf numFmtId="164" fontId="10" fillId="0" borderId="21" xfId="0" applyNumberFormat="1" applyFont="1" applyBorder="1" applyAlignment="1">
      <alignment horizontal="center" vertical="center"/>
    </xf>
    <xf numFmtId="0" fontId="7" fillId="0" borderId="15" xfId="0" applyFont="1" applyBorder="1" applyAlignment="1">
      <alignment horizontal="left" vertical="center" wrapText="1"/>
    </xf>
    <xf numFmtId="0" fontId="7" fillId="0" borderId="15" xfId="0" applyFont="1" applyBorder="1" applyAlignment="1">
      <alignment horizontal="center" vertical="center" wrapText="1"/>
    </xf>
    <xf numFmtId="164" fontId="10" fillId="0" borderId="23" xfId="0" applyNumberFormat="1" applyFont="1" applyBorder="1" applyAlignment="1">
      <alignment horizontal="center" vertical="center"/>
    </xf>
    <xf numFmtId="0" fontId="7" fillId="3" borderId="12"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22" xfId="0" applyBorder="1" applyAlignment="1">
      <alignment horizontal="center" vertical="center"/>
    </xf>
    <xf numFmtId="0" fontId="0" fillId="0" borderId="20" xfId="0" applyBorder="1" applyAlignment="1">
      <alignment horizontal="center" vertical="center"/>
    </xf>
    <xf numFmtId="0" fontId="7" fillId="0" borderId="12"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4" xfId="0" applyFont="1" applyBorder="1" applyAlignment="1">
      <alignment horizontal="center" vertical="center" wrapText="1"/>
    </xf>
    <xf numFmtId="164" fontId="7" fillId="3" borderId="12" xfId="0" applyNumberFormat="1" applyFont="1" applyFill="1" applyBorder="1" applyAlignment="1">
      <alignment horizontal="center" vertical="center" wrapText="1"/>
    </xf>
    <xf numFmtId="164" fontId="7" fillId="3" borderId="9" xfId="0" applyNumberFormat="1" applyFont="1" applyFill="1" applyBorder="1" applyAlignment="1">
      <alignment horizontal="center" vertical="center" wrapText="1"/>
    </xf>
    <xf numFmtId="164" fontId="7" fillId="3" borderId="15" xfId="0" applyNumberFormat="1" applyFont="1" applyFill="1" applyBorder="1" applyAlignment="1">
      <alignment horizontal="center" vertical="center" wrapText="1"/>
    </xf>
    <xf numFmtId="164" fontId="8" fillId="0" borderId="12" xfId="0" applyNumberFormat="1" applyFont="1" applyBorder="1" applyAlignment="1">
      <alignment horizontal="center" vertical="center"/>
    </xf>
    <xf numFmtId="164" fontId="8" fillId="0" borderId="14" xfId="0" applyNumberFormat="1" applyFont="1" applyBorder="1" applyAlignment="1">
      <alignment horizontal="center" vertical="center"/>
    </xf>
    <xf numFmtId="0" fontId="7" fillId="0" borderId="12" xfId="0" applyFont="1" applyBorder="1" applyAlignment="1">
      <alignment horizontal="center" vertical="center" wrapText="1" shrinkToFit="1"/>
    </xf>
    <xf numFmtId="0" fontId="7" fillId="0" borderId="9" xfId="0" applyFont="1" applyBorder="1" applyAlignment="1">
      <alignment horizontal="center" vertical="center" wrapText="1" shrinkToFit="1"/>
    </xf>
    <xf numFmtId="0" fontId="7" fillId="0" borderId="15" xfId="0" applyFont="1" applyBorder="1" applyAlignment="1">
      <alignment horizontal="center" vertical="center" wrapText="1" shrinkToFit="1"/>
    </xf>
    <xf numFmtId="0" fontId="0" fillId="0" borderId="12" xfId="0" applyBorder="1" applyAlignment="1">
      <alignment horizontal="center" vertical="center" wrapText="1" shrinkToFit="1"/>
    </xf>
    <xf numFmtId="0" fontId="0" fillId="0" borderId="14" xfId="0" applyBorder="1" applyAlignment="1">
      <alignment horizontal="center" vertical="center" wrapText="1" shrinkToFi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3" xfId="0" applyFont="1" applyBorder="1" applyAlignment="1">
      <alignment horizontal="center" vertical="center" wrapText="1"/>
    </xf>
  </cellXfs>
  <cellStyles count="1">
    <cellStyle name="Κανονικό"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Κάρτα">
  <a:themeElements>
    <a:clrScheme name="Πρασινοκίτρινο">
      <a:dk1>
        <a:sysClr val="windowText" lastClr="000000"/>
      </a:dk1>
      <a:lt1>
        <a:sysClr val="window" lastClr="FFFFFF"/>
      </a:lt1>
      <a:dk2>
        <a:srgbClr val="455F51"/>
      </a:dk2>
      <a:lt2>
        <a:srgbClr val="E2DFCC"/>
      </a:lt2>
      <a:accent1>
        <a:srgbClr val="99CB38"/>
      </a:accent1>
      <a:accent2>
        <a:srgbClr val="63A537"/>
      </a:accent2>
      <a:accent3>
        <a:srgbClr val="37A76F"/>
      </a:accent3>
      <a:accent4>
        <a:srgbClr val="44C1A3"/>
      </a:accent4>
      <a:accent5>
        <a:srgbClr val="4EB3CF"/>
      </a:accent5>
      <a:accent6>
        <a:srgbClr val="51C3F9"/>
      </a:accent6>
      <a:hlink>
        <a:srgbClr val="EE7B08"/>
      </a:hlink>
      <a:folHlink>
        <a:srgbClr val="977B2D"/>
      </a:folHlink>
    </a:clrScheme>
    <a:fontScheme name="Κάρτα">
      <a:majorFont>
        <a:latin typeface="Impact" panose="020B080603090205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Gill Sans MT" panose="020B0502020104020203"/>
        <a:ea typeface=""/>
        <a:cs typeface=""/>
        <a:font script="Grek" typeface="Corbel"/>
        <a:font script="Cyrl" typeface="Corbel"/>
        <a:font script="Jpan" typeface="メイリオ"/>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Κάρτα">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in">
          <a:solidFill>
            <a:schemeClr val="phClr"/>
          </a:solidFill>
          <a:prstDash val="solid"/>
        </a:ln>
        <a:ln w="12700" cap="flat" cmpd="sng" algn="in">
          <a:solidFill>
            <a:schemeClr val="phClr"/>
          </a:solidFill>
          <a:prstDash val="solid"/>
        </a:ln>
        <a:ln w="50800" cap="flat" cmpd="sng" algn="in">
          <a:solidFill>
            <a:schemeClr val="phClr"/>
          </a:solidFill>
          <a:prstDash val="solid"/>
        </a:ln>
      </a:lnStyleLst>
      <a:effectStyleLst>
        <a:effectStyle>
          <a:effectLst/>
        </a:effectStyle>
        <a:effectStyle>
          <a:effectLst/>
        </a:effectStyle>
        <a:effectStyle>
          <a:effectLst>
            <a:outerShdw blurRad="38100" dist="25400" dir="5400000" algn="ctr" rotWithShape="0">
              <a:srgbClr val="000000">
                <a:alpha val="25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Badge" id="{71A07785-5930-41D4-9A83-E23602B48E98}" vid="{771EA782-DFA6-45B1-AEA3-661F1715B310}"/>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0"/>
  <sheetViews>
    <sheetView tabSelected="1" topLeftCell="A3" zoomScale="84" zoomScaleNormal="84" workbookViewId="0">
      <selection activeCell="F5" sqref="F5"/>
    </sheetView>
  </sheetViews>
  <sheetFormatPr defaultRowHeight="15" x14ac:dyDescent="0.25"/>
  <cols>
    <col min="2" max="2" width="20.625" customWidth="1"/>
    <col min="3" max="3" width="23.75" customWidth="1"/>
    <col min="4" max="4" width="31.5" customWidth="1"/>
    <col min="5" max="5" width="40.125" customWidth="1"/>
    <col min="6" max="6" width="80.125" customWidth="1"/>
    <col min="7" max="7" width="61.625" customWidth="1"/>
    <col min="8" max="8" width="22.875" customWidth="1"/>
    <col min="9" max="9" width="27.625" customWidth="1"/>
    <col min="10" max="10" width="19.375" customWidth="1"/>
    <col min="11" max="12" width="14.25" customWidth="1"/>
    <col min="17" max="17" width="9" customWidth="1"/>
    <col min="21" max="21" width="9" customWidth="1"/>
  </cols>
  <sheetData>
    <row r="1" spans="1:12" ht="39" thickBot="1" x14ac:dyDescent="0.3">
      <c r="A1" s="24"/>
      <c r="B1" s="24" t="s">
        <v>84</v>
      </c>
      <c r="C1" s="26" t="s">
        <v>2</v>
      </c>
      <c r="D1" s="26" t="s">
        <v>0</v>
      </c>
      <c r="E1" s="26" t="s">
        <v>1</v>
      </c>
      <c r="F1" s="26" t="s">
        <v>83</v>
      </c>
      <c r="G1" s="26" t="s">
        <v>86</v>
      </c>
      <c r="H1" s="25" t="s">
        <v>88</v>
      </c>
      <c r="I1" s="27" t="s">
        <v>91</v>
      </c>
      <c r="J1" s="27" t="s">
        <v>122</v>
      </c>
      <c r="K1" s="26" t="s">
        <v>85</v>
      </c>
      <c r="L1" s="26" t="s">
        <v>124</v>
      </c>
    </row>
    <row r="2" spans="1:12" ht="180.75" customHeight="1" thickBot="1" x14ac:dyDescent="0.3">
      <c r="A2" s="17">
        <v>1</v>
      </c>
      <c r="B2" s="17" t="s">
        <v>89</v>
      </c>
      <c r="C2" s="21" t="s">
        <v>110</v>
      </c>
      <c r="D2" s="28" t="s">
        <v>108</v>
      </c>
      <c r="E2" s="22" t="s">
        <v>109</v>
      </c>
      <c r="F2" s="21" t="s">
        <v>115</v>
      </c>
      <c r="G2" s="22" t="s">
        <v>114</v>
      </c>
      <c r="H2" s="18" t="s">
        <v>87</v>
      </c>
      <c r="I2" s="29">
        <v>7727272</v>
      </c>
      <c r="J2" s="30">
        <v>7727272</v>
      </c>
      <c r="K2" s="19" t="s">
        <v>123</v>
      </c>
      <c r="L2" s="19" t="s">
        <v>125</v>
      </c>
    </row>
    <row r="3" spans="1:12" ht="357.75" customHeight="1" x14ac:dyDescent="0.25">
      <c r="A3" s="40">
        <v>2</v>
      </c>
      <c r="B3" s="40" t="s">
        <v>90</v>
      </c>
      <c r="C3" s="11" t="s">
        <v>94</v>
      </c>
      <c r="D3" s="11" t="s">
        <v>92</v>
      </c>
      <c r="E3" s="12" t="s">
        <v>99</v>
      </c>
      <c r="F3" s="12" t="s">
        <v>107</v>
      </c>
      <c r="G3" s="38" t="s">
        <v>106</v>
      </c>
      <c r="H3" s="53" t="s">
        <v>87</v>
      </c>
      <c r="I3" s="48">
        <v>21056819.25</v>
      </c>
      <c r="J3" s="31">
        <f>5681818.125-375000</f>
        <v>5306818.125</v>
      </c>
      <c r="K3" s="44" t="s">
        <v>126</v>
      </c>
      <c r="L3" s="44" t="s">
        <v>127</v>
      </c>
    </row>
    <row r="4" spans="1:12" ht="364.9" customHeight="1" x14ac:dyDescent="0.25">
      <c r="A4" s="41"/>
      <c r="B4" s="41"/>
      <c r="C4" s="10" t="s">
        <v>94</v>
      </c>
      <c r="D4" s="10" t="s">
        <v>92</v>
      </c>
      <c r="E4" s="9" t="s">
        <v>111</v>
      </c>
      <c r="F4" s="9" t="s">
        <v>112</v>
      </c>
      <c r="G4" s="39" t="s">
        <v>113</v>
      </c>
      <c r="H4" s="54"/>
      <c r="I4" s="49"/>
      <c r="J4" s="32">
        <f>5681818.12-375000</f>
        <v>5306818.12</v>
      </c>
      <c r="K4" s="45"/>
      <c r="L4" s="45"/>
    </row>
    <row r="5" spans="1:12" ht="390" customHeight="1" x14ac:dyDescent="0.25">
      <c r="A5" s="41"/>
      <c r="B5" s="41"/>
      <c r="C5" s="10" t="s">
        <v>96</v>
      </c>
      <c r="D5" s="10" t="s">
        <v>93</v>
      </c>
      <c r="E5" s="9" t="s">
        <v>101</v>
      </c>
      <c r="F5" s="9" t="s">
        <v>116</v>
      </c>
      <c r="G5" s="39" t="s">
        <v>117</v>
      </c>
      <c r="H5" s="54"/>
      <c r="I5" s="49"/>
      <c r="J5" s="32">
        <f>4090910.5-375000</f>
        <v>3715910.5</v>
      </c>
      <c r="K5" s="45"/>
      <c r="L5" s="45"/>
    </row>
    <row r="6" spans="1:12" ht="366.6" customHeight="1" x14ac:dyDescent="0.25">
      <c r="A6" s="41"/>
      <c r="B6" s="41"/>
      <c r="C6" s="10" t="s">
        <v>96</v>
      </c>
      <c r="D6" s="10" t="s">
        <v>93</v>
      </c>
      <c r="E6" s="9" t="s">
        <v>102</v>
      </c>
      <c r="F6" s="9" t="s">
        <v>118</v>
      </c>
      <c r="G6" s="39" t="s">
        <v>119</v>
      </c>
      <c r="H6" s="54"/>
      <c r="I6" s="49"/>
      <c r="J6" s="32">
        <f>4090908.75-375000</f>
        <v>3715908.75</v>
      </c>
      <c r="K6" s="45"/>
      <c r="L6" s="45"/>
    </row>
    <row r="7" spans="1:12" ht="244.5" customHeight="1" thickBot="1" x14ac:dyDescent="0.3">
      <c r="A7" s="42"/>
      <c r="B7" s="42"/>
      <c r="C7" s="16" t="s">
        <v>104</v>
      </c>
      <c r="D7" s="16" t="s">
        <v>103</v>
      </c>
      <c r="E7" s="35" t="s">
        <v>105</v>
      </c>
      <c r="F7" s="35" t="s">
        <v>120</v>
      </c>
      <c r="G7" s="36" t="s">
        <v>121</v>
      </c>
      <c r="H7" s="55"/>
      <c r="I7" s="50"/>
      <c r="J7" s="37">
        <v>3011363.75</v>
      </c>
      <c r="K7" s="46"/>
      <c r="L7" s="46"/>
    </row>
    <row r="8" spans="1:12" ht="123" customHeight="1" thickBot="1" x14ac:dyDescent="0.3">
      <c r="A8" s="40">
        <v>3</v>
      </c>
      <c r="B8" s="40" t="s">
        <v>130</v>
      </c>
      <c r="C8" s="11" t="s">
        <v>94</v>
      </c>
      <c r="D8" s="11" t="s">
        <v>92</v>
      </c>
      <c r="E8" s="12" t="s">
        <v>95</v>
      </c>
      <c r="F8" s="12" t="s">
        <v>97</v>
      </c>
      <c r="G8" s="33" t="s">
        <v>131</v>
      </c>
      <c r="H8" s="56" t="s">
        <v>87</v>
      </c>
      <c r="I8" s="51">
        <v>1500000</v>
      </c>
      <c r="J8" s="31">
        <v>750000</v>
      </c>
      <c r="K8" s="44" t="s">
        <v>128</v>
      </c>
      <c r="L8" s="44" t="s">
        <v>129</v>
      </c>
    </row>
    <row r="9" spans="1:12" ht="157.15" customHeight="1" thickBot="1" x14ac:dyDescent="0.3">
      <c r="A9" s="43"/>
      <c r="B9" s="43"/>
      <c r="C9" s="13" t="s">
        <v>96</v>
      </c>
      <c r="D9" s="13" t="s">
        <v>93</v>
      </c>
      <c r="E9" s="14" t="s">
        <v>100</v>
      </c>
      <c r="F9" s="15" t="s">
        <v>98</v>
      </c>
      <c r="G9" s="33" t="s">
        <v>131</v>
      </c>
      <c r="H9" s="57"/>
      <c r="I9" s="52"/>
      <c r="J9" s="34">
        <v>750000</v>
      </c>
      <c r="K9" s="47"/>
      <c r="L9" s="47"/>
    </row>
    <row r="10" spans="1:12" ht="21" x14ac:dyDescent="0.35">
      <c r="I10" s="20">
        <f>I8+I3+I2</f>
        <v>30284091.25</v>
      </c>
      <c r="J10" s="23">
        <f>SUM(J2:J9)</f>
        <v>30284091.245000001</v>
      </c>
    </row>
  </sheetData>
  <mergeCells count="12">
    <mergeCell ref="A3:A7"/>
    <mergeCell ref="A8:A9"/>
    <mergeCell ref="L3:L7"/>
    <mergeCell ref="L8:L9"/>
    <mergeCell ref="I3:I7"/>
    <mergeCell ref="I8:I9"/>
    <mergeCell ref="B3:B7"/>
    <mergeCell ref="B8:B9"/>
    <mergeCell ref="H3:H7"/>
    <mergeCell ref="K3:K7"/>
    <mergeCell ref="H8:H9"/>
    <mergeCell ref="K8:K9"/>
  </mergeCells>
  <pageMargins left="0.70866141732283472" right="0.70866141732283472" top="0.74803149606299213" bottom="0.74803149606299213" header="0.31496062992125984" footer="0.31496062992125984"/>
  <pageSetup paperSize="8"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D33"/>
  <sheetViews>
    <sheetView workbookViewId="0">
      <selection activeCell="B8" sqref="B8:B14"/>
    </sheetView>
  </sheetViews>
  <sheetFormatPr defaultRowHeight="15" x14ac:dyDescent="0.25"/>
  <cols>
    <col min="1" max="1" width="34.25" customWidth="1"/>
    <col min="2" max="2" width="42" customWidth="1"/>
    <col min="3" max="3" width="36.375" hidden="1" customWidth="1"/>
    <col min="4" max="4" width="40.5" hidden="1" customWidth="1"/>
  </cols>
  <sheetData>
    <row r="1" spans="1:4" ht="5.25" customHeight="1" thickBot="1" x14ac:dyDescent="0.3"/>
    <row r="2" spans="1:4" s="8" customFormat="1" ht="15.75" thickBot="1" x14ac:dyDescent="0.3">
      <c r="A2" s="6" t="s">
        <v>8</v>
      </c>
      <c r="B2" s="7" t="s">
        <v>3</v>
      </c>
      <c r="C2" s="7" t="s">
        <v>9</v>
      </c>
      <c r="D2" s="7" t="s">
        <v>10</v>
      </c>
    </row>
    <row r="3" spans="1:4" ht="15.75" thickBot="1" x14ac:dyDescent="0.3">
      <c r="A3" s="1">
        <v>-1</v>
      </c>
      <c r="B3" s="2">
        <v>-2</v>
      </c>
      <c r="C3" s="2">
        <v>-3</v>
      </c>
      <c r="D3" s="2">
        <v>-4</v>
      </c>
    </row>
    <row r="4" spans="1:4" ht="45.75" thickBot="1" x14ac:dyDescent="0.3">
      <c r="A4" s="61" t="s">
        <v>11</v>
      </c>
      <c r="B4" s="3" t="s">
        <v>82</v>
      </c>
      <c r="C4" s="3" t="s">
        <v>70</v>
      </c>
      <c r="D4" s="3" t="s">
        <v>12</v>
      </c>
    </row>
    <row r="5" spans="1:4" ht="45.75" thickBot="1" x14ac:dyDescent="0.3">
      <c r="A5" s="62"/>
      <c r="B5" s="3" t="s">
        <v>13</v>
      </c>
      <c r="C5" s="3" t="s">
        <v>14</v>
      </c>
      <c r="D5" s="3" t="s">
        <v>15</v>
      </c>
    </row>
    <row r="6" spans="1:4" ht="30.75" thickBot="1" x14ac:dyDescent="0.3">
      <c r="A6" s="62"/>
      <c r="B6" s="3" t="s">
        <v>16</v>
      </c>
      <c r="C6" s="3" t="s">
        <v>17</v>
      </c>
      <c r="D6" s="3" t="s">
        <v>18</v>
      </c>
    </row>
    <row r="7" spans="1:4" ht="30.75" thickBot="1" x14ac:dyDescent="0.3">
      <c r="A7" s="63"/>
      <c r="B7" s="3" t="s">
        <v>19</v>
      </c>
      <c r="C7" s="3" t="s">
        <v>20</v>
      </c>
      <c r="D7" s="3" t="s">
        <v>21</v>
      </c>
    </row>
    <row r="8" spans="1:4" ht="30.75" thickBot="1" x14ac:dyDescent="0.3">
      <c r="A8" s="61" t="s">
        <v>4</v>
      </c>
      <c r="B8" s="3" t="s">
        <v>22</v>
      </c>
      <c r="C8" s="3" t="s">
        <v>23</v>
      </c>
      <c r="D8" s="3" t="s">
        <v>24</v>
      </c>
    </row>
    <row r="9" spans="1:4" ht="30.75" thickBot="1" x14ac:dyDescent="0.3">
      <c r="A9" s="62"/>
      <c r="B9" s="3" t="s">
        <v>25</v>
      </c>
      <c r="C9" s="3" t="s">
        <v>26</v>
      </c>
      <c r="D9" s="3" t="s">
        <v>27</v>
      </c>
    </row>
    <row r="10" spans="1:4" ht="30.75" thickBot="1" x14ac:dyDescent="0.3">
      <c r="A10" s="62"/>
      <c r="B10" s="3" t="s">
        <v>28</v>
      </c>
      <c r="C10" s="3" t="s">
        <v>29</v>
      </c>
      <c r="D10" s="3" t="s">
        <v>30</v>
      </c>
    </row>
    <row r="11" spans="1:4" ht="45.75" thickBot="1" x14ac:dyDescent="0.3">
      <c r="A11" s="62"/>
      <c r="B11" s="3" t="s">
        <v>31</v>
      </c>
      <c r="C11" s="3" t="s">
        <v>32</v>
      </c>
      <c r="D11" s="3" t="s">
        <v>33</v>
      </c>
    </row>
    <row r="12" spans="1:4" ht="30.75" thickBot="1" x14ac:dyDescent="0.3">
      <c r="A12" s="62"/>
      <c r="B12" s="3" t="s">
        <v>34</v>
      </c>
      <c r="C12" s="3" t="s">
        <v>35</v>
      </c>
      <c r="D12" s="3" t="s">
        <v>36</v>
      </c>
    </row>
    <row r="13" spans="1:4" ht="30.75" thickBot="1" x14ac:dyDescent="0.3">
      <c r="A13" s="62"/>
      <c r="B13" s="3" t="s">
        <v>37</v>
      </c>
      <c r="C13" s="3" t="s">
        <v>38</v>
      </c>
      <c r="D13" s="3" t="s">
        <v>39</v>
      </c>
    </row>
    <row r="14" spans="1:4" ht="30.75" thickBot="1" x14ac:dyDescent="0.3">
      <c r="A14" s="63"/>
      <c r="B14" s="3" t="s">
        <v>40</v>
      </c>
      <c r="C14" s="3" t="s">
        <v>41</v>
      </c>
      <c r="D14" s="3" t="s">
        <v>42</v>
      </c>
    </row>
    <row r="15" spans="1:4" ht="45.75" thickBot="1" x14ac:dyDescent="0.3">
      <c r="A15" s="61" t="s">
        <v>5</v>
      </c>
      <c r="B15" s="3" t="s">
        <v>43</v>
      </c>
      <c r="C15" s="3" t="s">
        <v>44</v>
      </c>
      <c r="D15" s="3" t="s">
        <v>45</v>
      </c>
    </row>
    <row r="16" spans="1:4" ht="30.75" thickBot="1" x14ac:dyDescent="0.3">
      <c r="A16" s="62"/>
      <c r="B16" s="3" t="s">
        <v>46</v>
      </c>
      <c r="C16" s="3" t="s">
        <v>47</v>
      </c>
      <c r="D16" s="3" t="s">
        <v>48</v>
      </c>
    </row>
    <row r="17" spans="1:4" ht="60.75" thickBot="1" x14ac:dyDescent="0.3">
      <c r="A17" s="62"/>
      <c r="B17" s="3" t="s">
        <v>49</v>
      </c>
      <c r="C17" s="3" t="s">
        <v>50</v>
      </c>
      <c r="D17" s="3" t="s">
        <v>51</v>
      </c>
    </row>
    <row r="18" spans="1:4" ht="30.75" thickBot="1" x14ac:dyDescent="0.3">
      <c r="A18" s="63"/>
      <c r="B18" s="3" t="s">
        <v>52</v>
      </c>
      <c r="C18" s="3" t="s">
        <v>53</v>
      </c>
      <c r="D18" s="3" t="s">
        <v>54</v>
      </c>
    </row>
    <row r="19" spans="1:4" ht="45.75" thickBot="1" x14ac:dyDescent="0.3">
      <c r="A19" s="61" t="s">
        <v>6</v>
      </c>
      <c r="B19" s="3" t="s">
        <v>55</v>
      </c>
      <c r="C19" s="3" t="s">
        <v>56</v>
      </c>
      <c r="D19" s="3" t="s">
        <v>57</v>
      </c>
    </row>
    <row r="20" spans="1:4" ht="54" customHeight="1" thickBot="1" x14ac:dyDescent="0.3">
      <c r="A20" s="62"/>
      <c r="B20" s="3" t="s">
        <v>58</v>
      </c>
      <c r="C20" s="3" t="s">
        <v>59</v>
      </c>
      <c r="D20" s="3" t="s">
        <v>60</v>
      </c>
    </row>
    <row r="21" spans="1:4" ht="63" customHeight="1" thickBot="1" x14ac:dyDescent="0.3">
      <c r="A21" s="62"/>
      <c r="B21" s="3" t="s">
        <v>61</v>
      </c>
      <c r="C21" s="3" t="s">
        <v>62</v>
      </c>
      <c r="D21" s="3" t="s">
        <v>63</v>
      </c>
    </row>
    <row r="22" spans="1:4" ht="40.5" customHeight="1" thickBot="1" x14ac:dyDescent="0.3">
      <c r="A22" s="63"/>
      <c r="B22" s="4" t="s">
        <v>64</v>
      </c>
      <c r="C22" s="3" t="s">
        <v>65</v>
      </c>
      <c r="D22" s="3" t="s">
        <v>66</v>
      </c>
    </row>
    <row r="23" spans="1:4" ht="87" customHeight="1" thickBot="1" x14ac:dyDescent="0.3">
      <c r="A23" s="5" t="s">
        <v>67</v>
      </c>
      <c r="B23" s="3" t="s">
        <v>68</v>
      </c>
      <c r="C23" s="3" t="s">
        <v>69</v>
      </c>
      <c r="D23" s="3"/>
    </row>
    <row r="24" spans="1:4" ht="15.75" thickBot="1" x14ac:dyDescent="0.3">
      <c r="A24" s="58" t="s">
        <v>7</v>
      </c>
      <c r="B24" s="3" t="s">
        <v>72</v>
      </c>
      <c r="C24" s="3"/>
      <c r="D24" s="3"/>
    </row>
    <row r="25" spans="1:4" ht="15.75" thickBot="1" x14ac:dyDescent="0.3">
      <c r="A25" s="59"/>
      <c r="B25" s="3" t="s">
        <v>73</v>
      </c>
      <c r="C25" s="3"/>
      <c r="D25" s="3"/>
    </row>
    <row r="26" spans="1:4" ht="15.75" thickBot="1" x14ac:dyDescent="0.3">
      <c r="A26" s="59"/>
      <c r="B26" s="3" t="s">
        <v>74</v>
      </c>
      <c r="C26" s="3"/>
      <c r="D26" s="3"/>
    </row>
    <row r="27" spans="1:4" ht="45.75" thickBot="1" x14ac:dyDescent="0.3">
      <c r="A27" s="59"/>
      <c r="B27" s="3" t="s">
        <v>75</v>
      </c>
      <c r="C27" s="3"/>
      <c r="D27" s="3"/>
    </row>
    <row r="28" spans="1:4" ht="15.75" thickBot="1" x14ac:dyDescent="0.3">
      <c r="A28" s="59"/>
      <c r="B28" s="3" t="s">
        <v>76</v>
      </c>
      <c r="C28" s="3"/>
      <c r="D28" s="3"/>
    </row>
    <row r="29" spans="1:4" ht="30.75" thickBot="1" x14ac:dyDescent="0.3">
      <c r="A29" s="60"/>
      <c r="B29" s="3" t="s">
        <v>77</v>
      </c>
      <c r="C29" s="3"/>
      <c r="D29" s="3"/>
    </row>
    <row r="30" spans="1:4" ht="29.25" customHeight="1" thickBot="1" x14ac:dyDescent="0.3">
      <c r="A30" s="58" t="s">
        <v>71</v>
      </c>
      <c r="B30" s="3" t="s">
        <v>78</v>
      </c>
      <c r="C30" s="3"/>
      <c r="D30" s="3"/>
    </row>
    <row r="31" spans="1:4" ht="15.75" thickBot="1" x14ac:dyDescent="0.3">
      <c r="A31" s="59"/>
      <c r="B31" s="3" t="s">
        <v>79</v>
      </c>
      <c r="C31" s="3"/>
      <c r="D31" s="3"/>
    </row>
    <row r="32" spans="1:4" ht="30.75" thickBot="1" x14ac:dyDescent="0.3">
      <c r="A32" s="59"/>
      <c r="B32" s="3" t="s">
        <v>80</v>
      </c>
      <c r="C32" s="3"/>
      <c r="D32" s="3"/>
    </row>
    <row r="33" spans="1:4" ht="30.75" thickBot="1" x14ac:dyDescent="0.3">
      <c r="A33" s="60"/>
      <c r="B33" s="3" t="s">
        <v>81</v>
      </c>
      <c r="C33" s="3"/>
      <c r="D33" s="3"/>
    </row>
  </sheetData>
  <mergeCells count="6">
    <mergeCell ref="A30:A33"/>
    <mergeCell ref="A24:A29"/>
    <mergeCell ref="A4:A7"/>
    <mergeCell ref="A8:A14"/>
    <mergeCell ref="A15:A18"/>
    <mergeCell ref="A19:A2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2</vt:i4>
      </vt:variant>
    </vt:vector>
  </HeadingPairs>
  <TitlesOfParts>
    <vt:vector size="2" baseType="lpstr">
      <vt:lpstr>Greece - North Macedonia</vt:lpstr>
      <vt:lpstr>ALL PO-SO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2023-04-24T12:36:34Z</dcterms:modified>
</cp:coreProperties>
</file>